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65" windowHeight="450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'Sheet2'!$A$1:$G$54</definedName>
  </definedNames>
  <calcPr fullCalcOnLoad="1"/>
</workbook>
</file>

<file path=xl/sharedStrings.xml><?xml version="1.0" encoding="utf-8"?>
<sst xmlns="http://schemas.openxmlformats.org/spreadsheetml/2006/main" count="181" uniqueCount="129">
  <si>
    <t>QUARTERLY REPORT</t>
  </si>
  <si>
    <t>Quarterly report on consolidated results for the financial quarter ended 30 September 1999.</t>
  </si>
  <si>
    <t>The figures have not been audited.</t>
  </si>
  <si>
    <t>CONSOLIDATED INCOME STATEMENT</t>
  </si>
  <si>
    <t>1.</t>
  </si>
  <si>
    <t>(a)</t>
  </si>
  <si>
    <t>Turnover</t>
  </si>
  <si>
    <t>(b)</t>
  </si>
  <si>
    <t>Investment income</t>
  </si>
  <si>
    <t>RM'000</t>
  </si>
  <si>
    <t>30 September 1999</t>
  </si>
  <si>
    <t>QUARTER</t>
  </si>
  <si>
    <t>YEAR</t>
  </si>
  <si>
    <t>CURRENT</t>
  </si>
  <si>
    <t>PRECEDING YEAR</t>
  </si>
  <si>
    <t>CORRESPONDING</t>
  </si>
  <si>
    <t>TO DATE</t>
  </si>
  <si>
    <t>PERIOD</t>
  </si>
  <si>
    <t>Other income including interest income</t>
  </si>
  <si>
    <t>2.</t>
  </si>
  <si>
    <t>Operating profit/(loss) before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</si>
  <si>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</si>
  <si>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</si>
  <si>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</si>
  <si>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</si>
  <si>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</si>
  <si>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</si>
  <si>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</si>
  <si>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-</t>
  </si>
  <si>
    <t>(e)</t>
  </si>
  <si>
    <t>Operating profit/(loss) after</t>
  </si>
  <si>
    <t>amortisation and exceptional items but</t>
  </si>
  <si>
    <t xml:space="preserve">before income tax, minority interests and </t>
  </si>
  <si>
    <t>extraordinary items</t>
  </si>
  <si>
    <t>(f)</t>
  </si>
  <si>
    <t>Share in the results of associated</t>
  </si>
  <si>
    <t>companies</t>
  </si>
  <si>
    <t>(g)</t>
  </si>
  <si>
    <t>Profit/(loss) before taxation, minority</t>
  </si>
  <si>
    <t>(h)</t>
  </si>
  <si>
    <t>Taxation</t>
  </si>
  <si>
    <t>(i)</t>
  </si>
  <si>
    <t>(i)  Profit/(loss) after taxation</t>
  </si>
  <si>
    <t xml:space="preserve">      before deducting minority interests</t>
  </si>
  <si>
    <t>(j)</t>
  </si>
  <si>
    <t>Profit/(loss) after taxation</t>
  </si>
  <si>
    <t xml:space="preserve">             INDIVIDUAL QUARTER</t>
  </si>
  <si>
    <t xml:space="preserve">            CUMULATIVE QUARTER</t>
  </si>
  <si>
    <t>30 September 1998</t>
  </si>
  <si>
    <t>(k)</t>
  </si>
  <si>
    <t>(i)   Extraordinary items</t>
  </si>
  <si>
    <t>(ii)  Less minority interests</t>
  </si>
  <si>
    <t>(l)</t>
  </si>
  <si>
    <t>3.</t>
  </si>
  <si>
    <t>CONSOLIDATED BALANCE SHEET</t>
  </si>
  <si>
    <t>AS AT</t>
  </si>
  <si>
    <t>END OF</t>
  </si>
  <si>
    <t>30 SEPTEMBER 1999</t>
  </si>
  <si>
    <t xml:space="preserve">AS AT </t>
  </si>
  <si>
    <t>PRECEDING</t>
  </si>
  <si>
    <t>FINANCIAL</t>
  </si>
  <si>
    <t>YEAR END</t>
  </si>
  <si>
    <t>1</t>
  </si>
  <si>
    <t>Fixed Assets</t>
  </si>
  <si>
    <t>2</t>
  </si>
  <si>
    <t>Investment in Associated Companies</t>
  </si>
  <si>
    <t>3</t>
  </si>
  <si>
    <t>Long Term Investments</t>
  </si>
  <si>
    <t>4</t>
  </si>
  <si>
    <t>Deferred Expenditure</t>
  </si>
  <si>
    <t>5</t>
  </si>
  <si>
    <t>Current Assets</t>
  </si>
  <si>
    <t>Trade Debtors</t>
  </si>
  <si>
    <t>Short Term Investments</t>
  </si>
  <si>
    <t>Short Term Deposits</t>
  </si>
  <si>
    <t>Cash and bank balances</t>
  </si>
  <si>
    <t>6</t>
  </si>
  <si>
    <t>Current Liabilities</t>
  </si>
  <si>
    <t>Trade Creditors</t>
  </si>
  <si>
    <t>Other Creditors</t>
  </si>
  <si>
    <t>Amounts Held In Trust</t>
  </si>
  <si>
    <t>Provision for Taxation</t>
  </si>
  <si>
    <t>Dividend Payable</t>
  </si>
  <si>
    <t>7</t>
  </si>
  <si>
    <t>Net Current Assets</t>
  </si>
  <si>
    <t>8</t>
  </si>
  <si>
    <t>Shareholders' Funds</t>
  </si>
  <si>
    <t>Share Capital</t>
  </si>
  <si>
    <t>Reserves</t>
  </si>
  <si>
    <t>Share Premium</t>
  </si>
  <si>
    <t>Retained Profit</t>
  </si>
  <si>
    <t>9</t>
  </si>
  <si>
    <t>Minority Interests</t>
  </si>
  <si>
    <t>10</t>
  </si>
  <si>
    <t>Subordinated Loan</t>
  </si>
  <si>
    <t>11</t>
  </si>
  <si>
    <t>Deferred Taxation</t>
  </si>
  <si>
    <t>12</t>
  </si>
  <si>
    <t>31 DECEMBER 1998</t>
  </si>
  <si>
    <t>Assets Segregated For Customers</t>
  </si>
  <si>
    <t>Other Debtors</t>
  </si>
  <si>
    <t>Net Tangible Assets Per Share (Sen)</t>
  </si>
  <si>
    <t>Profit/(loss) after taxation and</t>
  </si>
  <si>
    <t>Earnings per share based on 2(j)</t>
  </si>
  <si>
    <t>extraordinary items attributable to</t>
  </si>
  <si>
    <t xml:space="preserve">       to members of the company</t>
  </si>
  <si>
    <t>(iii) Extraordinary items attributable</t>
  </si>
  <si>
    <t>for preference dividends, if any:-</t>
  </si>
  <si>
    <t>above after deducting any provision</t>
  </si>
  <si>
    <t xml:space="preserve">      number of 301,439,946 ordinary</t>
  </si>
  <si>
    <t>(i)  Basic (based on weighted average</t>
  </si>
  <si>
    <t xml:space="preserve">      300,553,161 ordinary shares for</t>
  </si>
  <si>
    <t xml:space="preserve">      to date) (1998 : 300,000,000) (sen)</t>
  </si>
  <si>
    <t xml:space="preserve">      the cumulative quarter current year</t>
  </si>
  <si>
    <t xml:space="preserve">      average number of 304,191,454 </t>
  </si>
  <si>
    <t xml:space="preserve">      and 302,306,869 ordinary shares for</t>
  </si>
  <si>
    <t xml:space="preserve">      the cumulative quarter current year to</t>
  </si>
  <si>
    <t xml:space="preserve">      date) (1998 : 300,000,000) (sen)</t>
  </si>
  <si>
    <t>(c)</t>
  </si>
  <si>
    <t>Page 1 of 8</t>
  </si>
  <si>
    <t>Page 2 of 8</t>
  </si>
  <si>
    <t>(ii) Add/(Less) minority interests</t>
  </si>
  <si>
    <t>attributable to members of the company</t>
  </si>
  <si>
    <t xml:space="preserve">      shares for the current year quarter and </t>
  </si>
  <si>
    <t>(ii)  Fully diluted (based on weighted</t>
  </si>
  <si>
    <t xml:space="preserve">      ordinary shares for the current year quarter</t>
  </si>
  <si>
    <t>members of the company</t>
  </si>
  <si>
    <t>interests and extraordinary items</t>
  </si>
  <si>
    <t xml:space="preserve">          Page 3 of 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</si>
</sst>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* #,##0.000_);_(* \(#,##0.000\);_(* &quot;-&quot;??_);_(@_)"/>
  </numFmts>
  <fonts count="11">
    <font>
      <sz val="12"/>
      <name val="Garamond"/>
      <family val="0"/>
    </font>
    <font>
      <sz val="10"/>
      <name val="CG Times"/>
      <family val="1"/>
    </font>
    <font>
      <sz val="12"/>
      <name val="CG Times"/>
      <family val="1"/>
    </font>
    <font>
      <b/>
      <sz val="11"/>
      <name val="CG Times"/>
      <family val="1"/>
    </font>
    <font>
      <sz val="10"/>
      <name val="Garamond"/>
      <family val="1"/>
    </font>
    <font>
      <b/>
      <sz val="16"/>
      <name val="CG Times"/>
      <family val="1"/>
    </font>
    <font>
      <sz val="14"/>
      <name val="CG Times"/>
      <family val="1"/>
    </font>
    <font>
      <sz val="11"/>
      <name val="CG Times"/>
      <family val="1"/>
    </font>
    <font>
      <b/>
      <sz val="14"/>
      <name val="Garamond"/>
      <family val="1"/>
    </font>
    <font>
      <sz val="11"/>
      <name val="Garamond"/>
      <family val="1"/>
    </font>
    <font>
      <sz val="13"/>
      <name val="CG Times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1" xfId="0" applyFont="1" applyBorder="1" applyAlignment="1">
      <alignment/>
    </xf>
    <xf numFmtId="165" fontId="2" fillId="0" borderId="1" xfId="15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65" fontId="2" fillId="0" borderId="0" xfId="15" applyNumberFormat="1" applyFont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164" fontId="2" fillId="0" borderId="0" xfId="15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65" fontId="2" fillId="0" borderId="6" xfId="15" applyNumberFormat="1" applyFont="1" applyBorder="1" applyAlignment="1">
      <alignment/>
    </xf>
    <xf numFmtId="0" fontId="2" fillId="0" borderId="4" xfId="0" applyFont="1" applyBorder="1" applyAlignment="1">
      <alignment/>
    </xf>
    <xf numFmtId="165" fontId="2" fillId="0" borderId="4" xfId="15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43" fontId="2" fillId="0" borderId="4" xfId="15" applyFont="1" applyBorder="1" applyAlignment="1">
      <alignment horizontal="center"/>
    </xf>
    <xf numFmtId="165" fontId="2" fillId="0" borderId="0" xfId="0" applyNumberFormat="1" applyFont="1" applyAlignment="1">
      <alignment/>
    </xf>
    <xf numFmtId="0" fontId="2" fillId="0" borderId="6" xfId="0" applyFont="1" applyBorder="1" applyAlignment="1">
      <alignment horizontal="center"/>
    </xf>
    <xf numFmtId="43" fontId="2" fillId="0" borderId="0" xfId="15" applyFont="1" applyAlignment="1">
      <alignment/>
    </xf>
    <xf numFmtId="165" fontId="2" fillId="0" borderId="5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/>
    </xf>
    <xf numFmtId="165" fontId="2" fillId="0" borderId="0" xfId="15" applyNumberFormat="1" applyFont="1" applyBorder="1" applyAlignment="1">
      <alignment/>
    </xf>
    <xf numFmtId="0" fontId="10" fillId="0" borderId="0" xfId="0" applyFont="1" applyAlignment="1" quotePrefix="1">
      <alignment/>
    </xf>
    <xf numFmtId="0" fontId="10" fillId="0" borderId="0" xfId="0" applyFont="1" applyAlignment="1">
      <alignment/>
    </xf>
    <xf numFmtId="165" fontId="10" fillId="0" borderId="0" xfId="15" applyNumberFormat="1" applyFont="1" applyAlignment="1">
      <alignment/>
    </xf>
    <xf numFmtId="165" fontId="10" fillId="0" borderId="3" xfId="15" applyNumberFormat="1" applyFont="1" applyBorder="1" applyAlignment="1">
      <alignment/>
    </xf>
    <xf numFmtId="165" fontId="10" fillId="0" borderId="0" xfId="15" applyNumberFormat="1" applyFont="1" applyBorder="1" applyAlignment="1">
      <alignment/>
    </xf>
    <xf numFmtId="165" fontId="10" fillId="0" borderId="1" xfId="15" applyNumberFormat="1" applyFont="1" applyBorder="1" applyAlignment="1">
      <alignment/>
    </xf>
    <xf numFmtId="165" fontId="10" fillId="0" borderId="2" xfId="15" applyNumberFormat="1" applyFont="1" applyBorder="1" applyAlignment="1">
      <alignment/>
    </xf>
    <xf numFmtId="165" fontId="10" fillId="0" borderId="7" xfId="15" applyNumberFormat="1" applyFont="1" applyBorder="1" applyAlignment="1">
      <alignment/>
    </xf>
    <xf numFmtId="164" fontId="10" fillId="0" borderId="0" xfId="15" applyNumberFormat="1" applyFont="1" applyAlignment="1">
      <alignment/>
    </xf>
    <xf numFmtId="0" fontId="7" fillId="0" borderId="0" xfId="0" applyFont="1" applyAlignment="1">
      <alignment horizontal="center"/>
    </xf>
    <xf numFmtId="15" fontId="7" fillId="0" borderId="0" xfId="0" applyNumberFormat="1" applyFont="1" applyAlignment="1" quotePrefix="1">
      <alignment horizontal="center"/>
    </xf>
    <xf numFmtId="0" fontId="7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zoomScale="85" zoomScaleNormal="85" workbookViewId="0" topLeftCell="A1">
      <selection activeCell="C5" sqref="C5"/>
    </sheetView>
  </sheetViews>
  <sheetFormatPr defaultColWidth="9.00390625" defaultRowHeight="15.75"/>
  <cols>
    <col min="1" max="1" width="2.375" style="1" customWidth="1"/>
    <col min="2" max="2" width="2.875" style="1" customWidth="1"/>
    <col min="3" max="3" width="40.625" style="1" customWidth="1"/>
    <col min="4" max="4" width="13.375" style="1" customWidth="1"/>
    <col min="5" max="5" width="1.25" style="1" customWidth="1"/>
    <col min="6" max="6" width="14.25390625" style="1" customWidth="1"/>
    <col min="7" max="7" width="1.25" style="1" customWidth="1"/>
    <col min="8" max="8" width="13.625" style="1" customWidth="1"/>
    <col min="9" max="9" width="0.875" style="1" customWidth="1"/>
    <col min="10" max="10" width="15.00390625" style="1" customWidth="1"/>
    <col min="11" max="11" width="6.00390625" style="1" customWidth="1"/>
    <col min="12" max="16384" width="9.00390625" style="1" customWidth="1"/>
  </cols>
  <sheetData>
    <row r="1" ht="20.25">
      <c r="A1" s="32" t="s">
        <v>0</v>
      </c>
    </row>
    <row r="2" ht="15">
      <c r="A2" s="10"/>
    </row>
    <row r="3" ht="18.75">
      <c r="A3" s="33" t="s">
        <v>1</v>
      </c>
    </row>
    <row r="4" ht="18.75">
      <c r="A4" s="33" t="s">
        <v>2</v>
      </c>
    </row>
    <row r="7" ht="18.75">
      <c r="A7" s="33" t="s">
        <v>3</v>
      </c>
    </row>
    <row r="9" spans="4:8" ht="12.75">
      <c r="D9" s="1" t="s">
        <v>46</v>
      </c>
      <c r="H9" s="1" t="s">
        <v>47</v>
      </c>
    </row>
    <row r="10" spans="4:10" ht="12.75">
      <c r="D10" s="2" t="s">
        <v>13</v>
      </c>
      <c r="E10" s="2"/>
      <c r="F10" s="2" t="s">
        <v>14</v>
      </c>
      <c r="H10" s="2" t="s">
        <v>13</v>
      </c>
      <c r="J10" s="2" t="s">
        <v>14</v>
      </c>
    </row>
    <row r="11" spans="4:10" ht="12.75">
      <c r="D11" s="2" t="s">
        <v>12</v>
      </c>
      <c r="E11" s="2"/>
      <c r="F11" s="2" t="s">
        <v>15</v>
      </c>
      <c r="H11" s="2" t="s">
        <v>12</v>
      </c>
      <c r="J11" s="2" t="s">
        <v>15</v>
      </c>
    </row>
    <row r="12" spans="4:10" ht="12.75">
      <c r="D12" s="2" t="s">
        <v>11</v>
      </c>
      <c r="E12" s="2"/>
      <c r="F12" s="2" t="s">
        <v>11</v>
      </c>
      <c r="H12" s="2" t="s">
        <v>16</v>
      </c>
      <c r="J12" s="2" t="s">
        <v>17</v>
      </c>
    </row>
    <row r="13" spans="4:10" ht="12.75">
      <c r="D13" s="3" t="s">
        <v>10</v>
      </c>
      <c r="E13" s="3"/>
      <c r="F13" s="3" t="s">
        <v>48</v>
      </c>
      <c r="H13" s="4" t="s">
        <v>10</v>
      </c>
      <c r="J13" s="4" t="s">
        <v>48</v>
      </c>
    </row>
    <row r="14" spans="4:10" ht="12.75">
      <c r="D14" s="2" t="s">
        <v>9</v>
      </c>
      <c r="E14" s="2"/>
      <c r="F14" s="2" t="s">
        <v>9</v>
      </c>
      <c r="H14" s="2" t="s">
        <v>9</v>
      </c>
      <c r="J14" s="2" t="s">
        <v>9</v>
      </c>
    </row>
    <row r="15" spans="1:10" ht="24.75" customHeight="1">
      <c r="A15" s="39" t="s">
        <v>4</v>
      </c>
      <c r="B15" s="7" t="s">
        <v>5</v>
      </c>
      <c r="C15" s="7" t="s">
        <v>6</v>
      </c>
      <c r="D15" s="6">
        <v>42436</v>
      </c>
      <c r="F15" s="6">
        <v>11104</v>
      </c>
      <c r="G15" s="7"/>
      <c r="H15" s="6">
        <v>91245</v>
      </c>
      <c r="I15" s="7"/>
      <c r="J15" s="6">
        <v>38118</v>
      </c>
    </row>
    <row r="16" spans="1:10" ht="27" customHeight="1">
      <c r="A16" s="7"/>
      <c r="B16" s="7" t="s">
        <v>7</v>
      </c>
      <c r="C16" s="7" t="s">
        <v>8</v>
      </c>
      <c r="D16" s="9">
        <v>-158</v>
      </c>
      <c r="F16" s="9">
        <v>156</v>
      </c>
      <c r="G16" s="7"/>
      <c r="H16" s="9">
        <v>3310</v>
      </c>
      <c r="I16" s="7"/>
      <c r="J16" s="9">
        <v>-303</v>
      </c>
    </row>
    <row r="17" spans="1:10" ht="27" customHeight="1">
      <c r="A17" s="7"/>
      <c r="B17" s="7" t="s">
        <v>118</v>
      </c>
      <c r="C17" s="7" t="s">
        <v>18</v>
      </c>
      <c r="D17" s="17">
        <v>4888</v>
      </c>
      <c r="F17" s="17">
        <v>7762</v>
      </c>
      <c r="G17" s="7"/>
      <c r="H17" s="17">
        <v>14381</v>
      </c>
      <c r="I17" s="7"/>
      <c r="J17" s="17">
        <v>30109</v>
      </c>
    </row>
    <row r="18" spans="1:10" ht="15.75">
      <c r="A18" s="7"/>
      <c r="B18" s="7"/>
      <c r="C18" s="7"/>
      <c r="D18" s="9"/>
      <c r="F18" s="7"/>
      <c r="G18" s="7"/>
      <c r="H18" s="9"/>
      <c r="I18" s="7"/>
      <c r="J18" s="7"/>
    </row>
    <row r="19" spans="1:10" ht="15.75">
      <c r="A19" s="39" t="s">
        <v>19</v>
      </c>
      <c r="B19" s="39" t="s">
        <v>5</v>
      </c>
      <c r="C19" s="7" t="s">
        <v>20</v>
      </c>
      <c r="D19" s="20">
        <v>30187</v>
      </c>
      <c r="F19" s="20">
        <v>7952</v>
      </c>
      <c r="G19" s="7"/>
      <c r="H19" s="20">
        <v>71344</v>
      </c>
      <c r="I19" s="7"/>
      <c r="J19" s="20">
        <v>29897</v>
      </c>
    </row>
    <row r="20" spans="1:10" ht="15.75" customHeight="1">
      <c r="A20" s="7"/>
      <c r="B20" s="7"/>
      <c r="C20" s="7" t="s">
        <v>21</v>
      </c>
      <c r="D20" s="22"/>
      <c r="F20" s="21"/>
      <c r="G20" s="7"/>
      <c r="H20" s="22"/>
      <c r="I20" s="7"/>
      <c r="J20" s="21"/>
    </row>
    <row r="21" spans="1:10" ht="15.75" customHeight="1">
      <c r="A21" s="7"/>
      <c r="B21" s="7"/>
      <c r="C21" s="7" t="s">
        <v>22</v>
      </c>
      <c r="D21" s="22"/>
      <c r="F21" s="21"/>
      <c r="G21" s="7"/>
      <c r="H21" s="22"/>
      <c r="I21" s="7"/>
      <c r="J21" s="21"/>
    </row>
    <row r="22" spans="1:10" ht="15.75" customHeight="1">
      <c r="A22" s="7"/>
      <c r="B22" s="7"/>
      <c r="C22" s="7" t="s">
        <v>23</v>
      </c>
      <c r="D22" s="22"/>
      <c r="F22" s="21"/>
      <c r="G22" s="7"/>
      <c r="H22" s="22"/>
      <c r="I22" s="7"/>
      <c r="J22" s="21"/>
    </row>
    <row r="23" spans="1:10" ht="15.75">
      <c r="A23" s="7"/>
      <c r="B23" s="7"/>
      <c r="C23" s="7"/>
      <c r="D23" s="22"/>
      <c r="F23" s="21"/>
      <c r="G23" s="7"/>
      <c r="H23" s="22"/>
      <c r="I23" s="7"/>
      <c r="J23" s="21"/>
    </row>
    <row r="24" spans="1:10" ht="15.75">
      <c r="A24" s="7"/>
      <c r="B24" s="39" t="s">
        <v>7</v>
      </c>
      <c r="C24" s="7" t="s">
        <v>24</v>
      </c>
      <c r="D24" s="22">
        <v>-22</v>
      </c>
      <c r="F24" s="22">
        <v>-3</v>
      </c>
      <c r="G24" s="7"/>
      <c r="H24" s="22">
        <v>-23</v>
      </c>
      <c r="I24" s="7"/>
      <c r="J24" s="22">
        <v>-24</v>
      </c>
    </row>
    <row r="25" spans="1:10" ht="18.75" customHeight="1">
      <c r="A25" s="7"/>
      <c r="B25" s="39" t="s">
        <v>118</v>
      </c>
      <c r="C25" s="7" t="s">
        <v>25</v>
      </c>
      <c r="D25" s="22">
        <v>-1115</v>
      </c>
      <c r="F25" s="22">
        <v>-1061</v>
      </c>
      <c r="G25" s="7"/>
      <c r="H25" s="22">
        <v>-3425</v>
      </c>
      <c r="I25" s="7"/>
      <c r="J25" s="22">
        <v>-2968</v>
      </c>
    </row>
    <row r="26" spans="1:10" ht="18.75" customHeight="1">
      <c r="A26" s="7"/>
      <c r="B26" s="39" t="s">
        <v>26</v>
      </c>
      <c r="C26" s="7" t="s">
        <v>27</v>
      </c>
      <c r="D26" s="22">
        <v>0</v>
      </c>
      <c r="F26" s="25">
        <v>0</v>
      </c>
      <c r="G26" s="7"/>
      <c r="H26" s="22">
        <v>0</v>
      </c>
      <c r="I26" s="7"/>
      <c r="J26" s="25">
        <v>0</v>
      </c>
    </row>
    <row r="27" spans="1:10" ht="15.75">
      <c r="A27" s="7"/>
      <c r="B27" s="7"/>
      <c r="C27" s="7"/>
      <c r="D27" s="29"/>
      <c r="F27" s="24"/>
      <c r="G27" s="7"/>
      <c r="H27" s="29"/>
      <c r="I27" s="7"/>
      <c r="J27" s="24"/>
    </row>
    <row r="28" spans="1:10" ht="15.75">
      <c r="A28" s="7"/>
      <c r="B28" s="39" t="s">
        <v>29</v>
      </c>
      <c r="C28" s="7" t="s">
        <v>30</v>
      </c>
      <c r="D28" s="9">
        <f>SUM(D19+D24+D25+D26)</f>
        <v>29050</v>
      </c>
      <c r="F28" s="9">
        <f>SUM(F19+F24+F25+F26)</f>
        <v>6888</v>
      </c>
      <c r="G28" s="7"/>
      <c r="H28" s="9">
        <f>SUM(H19+H24+H25+H26)</f>
        <v>67896</v>
      </c>
      <c r="I28" s="7"/>
      <c r="J28" s="26">
        <f>SUM(J19+J24+J25+J26)</f>
        <v>26905</v>
      </c>
    </row>
    <row r="29" spans="1:10" ht="15.75" customHeight="1">
      <c r="A29" s="7"/>
      <c r="B29" s="7"/>
      <c r="C29" s="7" t="s">
        <v>21</v>
      </c>
      <c r="D29" s="7"/>
      <c r="F29" s="7"/>
      <c r="G29" s="7"/>
      <c r="H29" s="9"/>
      <c r="I29" s="7"/>
      <c r="J29" s="7"/>
    </row>
    <row r="30" spans="1:10" ht="15.75" customHeight="1">
      <c r="A30" s="7"/>
      <c r="B30" s="7"/>
      <c r="C30" s="7" t="s">
        <v>31</v>
      </c>
      <c r="D30" s="7"/>
      <c r="F30" s="7"/>
      <c r="G30" s="7"/>
      <c r="H30" s="9"/>
      <c r="I30" s="7"/>
      <c r="J30" s="7"/>
    </row>
    <row r="31" spans="1:10" ht="15.75" customHeight="1">
      <c r="A31" s="7"/>
      <c r="B31" s="7"/>
      <c r="C31" s="7" t="s">
        <v>32</v>
      </c>
      <c r="D31" s="7"/>
      <c r="F31" s="7"/>
      <c r="G31" s="7"/>
      <c r="H31" s="9"/>
      <c r="I31" s="7"/>
      <c r="J31" s="7"/>
    </row>
    <row r="32" spans="1:10" ht="15.75" customHeight="1">
      <c r="A32" s="7"/>
      <c r="B32" s="7"/>
      <c r="C32" s="7" t="s">
        <v>33</v>
      </c>
      <c r="D32" s="7"/>
      <c r="F32" s="7"/>
      <c r="G32" s="7"/>
      <c r="H32" s="9"/>
      <c r="I32" s="7"/>
      <c r="J32" s="7"/>
    </row>
    <row r="33" spans="1:10" ht="15.75">
      <c r="A33" s="7"/>
      <c r="B33" s="7"/>
      <c r="C33" s="7"/>
      <c r="D33" s="7"/>
      <c r="F33" s="7"/>
      <c r="G33" s="7"/>
      <c r="H33" s="9"/>
      <c r="I33" s="7"/>
      <c r="J33" s="7"/>
    </row>
    <row r="34" spans="1:10" ht="15.75">
      <c r="A34" s="7"/>
      <c r="B34" s="39" t="s">
        <v>34</v>
      </c>
      <c r="C34" s="7" t="s">
        <v>35</v>
      </c>
      <c r="D34" s="28">
        <v>0</v>
      </c>
      <c r="F34" s="28">
        <v>0</v>
      </c>
      <c r="G34" s="7"/>
      <c r="H34" s="9">
        <v>0</v>
      </c>
      <c r="I34" s="7"/>
      <c r="J34" s="28">
        <v>0</v>
      </c>
    </row>
    <row r="35" spans="1:10" ht="15" customHeight="1">
      <c r="A35" s="7"/>
      <c r="B35" s="7"/>
      <c r="C35" s="7" t="s">
        <v>36</v>
      </c>
      <c r="D35" s="7"/>
      <c r="F35" s="7"/>
      <c r="G35" s="7"/>
      <c r="H35" s="9"/>
      <c r="I35" s="7"/>
      <c r="J35" s="7"/>
    </row>
    <row r="36" spans="1:10" ht="15.75">
      <c r="A36" s="7"/>
      <c r="B36" s="7"/>
      <c r="C36" s="7"/>
      <c r="D36" s="8"/>
      <c r="F36" s="8"/>
      <c r="G36" s="7"/>
      <c r="H36" s="6"/>
      <c r="I36" s="7"/>
      <c r="J36" s="8"/>
    </row>
    <row r="37" spans="1:10" ht="18.75" customHeight="1">
      <c r="A37" s="7"/>
      <c r="B37" s="39" t="s">
        <v>37</v>
      </c>
      <c r="C37" s="7" t="s">
        <v>38</v>
      </c>
      <c r="D37" s="26">
        <f>SUM(D28:D36)</f>
        <v>29050</v>
      </c>
      <c r="F37" s="9">
        <f>SUM(F28:F36)</f>
        <v>6888</v>
      </c>
      <c r="G37" s="7"/>
      <c r="H37" s="9">
        <f>SUM(H28:H36)</f>
        <v>67896</v>
      </c>
      <c r="I37" s="7"/>
      <c r="J37" s="9">
        <f>SUM(J28:J36)</f>
        <v>26905</v>
      </c>
    </row>
    <row r="38" spans="1:10" ht="15" customHeight="1">
      <c r="A38" s="7"/>
      <c r="B38" s="7"/>
      <c r="C38" s="7" t="s">
        <v>127</v>
      </c>
      <c r="D38" s="7"/>
      <c r="F38" s="7"/>
      <c r="G38" s="7"/>
      <c r="H38" s="9"/>
      <c r="I38" s="7"/>
      <c r="J38" s="7"/>
    </row>
    <row r="39" spans="1:10" ht="15.75">
      <c r="A39" s="7"/>
      <c r="B39" s="7"/>
      <c r="C39" s="7"/>
      <c r="D39" s="9"/>
      <c r="F39" s="7"/>
      <c r="G39" s="7"/>
      <c r="H39" s="9"/>
      <c r="I39" s="7"/>
      <c r="J39" s="7"/>
    </row>
    <row r="40" spans="1:10" ht="15.75">
      <c r="A40" s="7"/>
      <c r="B40" s="39" t="s">
        <v>39</v>
      </c>
      <c r="C40" s="7" t="s">
        <v>40</v>
      </c>
      <c r="D40" s="9">
        <v>-1</v>
      </c>
      <c r="F40" s="9">
        <v>-1929</v>
      </c>
      <c r="G40" s="7"/>
      <c r="H40" s="9">
        <v>-1</v>
      </c>
      <c r="I40" s="7"/>
      <c r="J40" s="9">
        <v>-7555</v>
      </c>
    </row>
    <row r="48" spans="1:8" ht="12" customHeight="1">
      <c r="A48" s="7"/>
      <c r="B48" s="7"/>
      <c r="C48" s="7"/>
      <c r="H48" s="9"/>
    </row>
    <row r="49" spans="1:8" ht="12" customHeight="1">
      <c r="A49" s="35"/>
      <c r="B49" s="35"/>
      <c r="C49" s="35"/>
      <c r="H49" s="9"/>
    </row>
    <row r="50" spans="1:8" ht="12" customHeight="1">
      <c r="A50" s="35"/>
      <c r="B50" s="35"/>
      <c r="C50" s="35"/>
      <c r="H50" s="9"/>
    </row>
    <row r="51" spans="1:11" ht="12.75" customHeight="1">
      <c r="A51" s="53" t="s">
        <v>119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</row>
    <row r="52" spans="1:8" ht="15">
      <c r="A52" s="35"/>
      <c r="B52" s="35"/>
      <c r="C52" s="35"/>
      <c r="D52" s="1" t="s">
        <v>46</v>
      </c>
      <c r="H52" s="1" t="s">
        <v>47</v>
      </c>
    </row>
    <row r="53" spans="1:10" ht="15">
      <c r="A53" s="35"/>
      <c r="B53" s="35"/>
      <c r="C53" s="35"/>
      <c r="D53" s="2" t="s">
        <v>13</v>
      </c>
      <c r="E53" s="2"/>
      <c r="F53" s="2" t="s">
        <v>14</v>
      </c>
      <c r="H53" s="2" t="s">
        <v>13</v>
      </c>
      <c r="J53" s="2" t="s">
        <v>14</v>
      </c>
    </row>
    <row r="54" spans="1:10" ht="15">
      <c r="A54" s="35"/>
      <c r="B54" s="35"/>
      <c r="C54" s="35"/>
      <c r="D54" s="2" t="s">
        <v>12</v>
      </c>
      <c r="E54" s="2"/>
      <c r="F54" s="2" t="s">
        <v>15</v>
      </c>
      <c r="H54" s="2" t="s">
        <v>12</v>
      </c>
      <c r="J54" s="2" t="s">
        <v>15</v>
      </c>
    </row>
    <row r="55" spans="1:10" ht="15">
      <c r="A55" s="35"/>
      <c r="B55" s="35"/>
      <c r="C55" s="35"/>
      <c r="D55" s="2" t="s">
        <v>11</v>
      </c>
      <c r="E55" s="2"/>
      <c r="F55" s="2" t="s">
        <v>11</v>
      </c>
      <c r="H55" s="2" t="s">
        <v>16</v>
      </c>
      <c r="J55" s="2" t="s">
        <v>17</v>
      </c>
    </row>
    <row r="56" spans="1:10" ht="15">
      <c r="A56" s="35"/>
      <c r="B56" s="35"/>
      <c r="C56" s="35"/>
      <c r="D56" s="3" t="s">
        <v>10</v>
      </c>
      <c r="E56" s="3"/>
      <c r="F56" s="3" t="s">
        <v>48</v>
      </c>
      <c r="H56" s="4" t="s">
        <v>10</v>
      </c>
      <c r="J56" s="4" t="s">
        <v>48</v>
      </c>
    </row>
    <row r="57" spans="1:10" ht="15">
      <c r="A57" s="35"/>
      <c r="B57" s="35"/>
      <c r="C57" s="35"/>
      <c r="D57" s="2" t="s">
        <v>9</v>
      </c>
      <c r="E57" s="2"/>
      <c r="F57" s="2" t="s">
        <v>9</v>
      </c>
      <c r="H57" s="2" t="s">
        <v>9</v>
      </c>
      <c r="J57" s="2" t="s">
        <v>9</v>
      </c>
    </row>
    <row r="58" spans="1:10" ht="15.75">
      <c r="A58" s="7"/>
      <c r="B58" s="7"/>
      <c r="C58" s="7"/>
      <c r="D58" s="40"/>
      <c r="E58" s="30"/>
      <c r="F58" s="31"/>
      <c r="G58" s="31"/>
      <c r="H58" s="40"/>
      <c r="I58" s="31"/>
      <c r="J58" s="31"/>
    </row>
    <row r="59" spans="1:10" ht="18.75" customHeight="1">
      <c r="A59" s="7"/>
      <c r="B59" s="39" t="s">
        <v>41</v>
      </c>
      <c r="C59" s="39" t="s">
        <v>42</v>
      </c>
      <c r="D59" s="9">
        <f>SUM(D37+D40)</f>
        <v>29049</v>
      </c>
      <c r="F59" s="9">
        <f>SUM(F37+F40)</f>
        <v>4959</v>
      </c>
      <c r="G59" s="7"/>
      <c r="H59" s="9">
        <f>SUM(H37+H40)</f>
        <v>67895</v>
      </c>
      <c r="I59" s="7"/>
      <c r="J59" s="9">
        <f>SUM(J37+J40)</f>
        <v>19350</v>
      </c>
    </row>
    <row r="60" spans="1:10" ht="15.75" customHeight="1">
      <c r="A60" s="7"/>
      <c r="B60" s="7"/>
      <c r="C60" s="7" t="s">
        <v>43</v>
      </c>
      <c r="D60" s="9"/>
      <c r="F60" s="7"/>
      <c r="G60" s="7"/>
      <c r="H60" s="9"/>
      <c r="I60" s="7"/>
      <c r="J60" s="7"/>
    </row>
    <row r="61" spans="1:10" ht="18.75" customHeight="1">
      <c r="A61" s="7"/>
      <c r="B61" s="7"/>
      <c r="C61" s="39" t="s">
        <v>121</v>
      </c>
      <c r="D61" s="9">
        <v>18</v>
      </c>
      <c r="F61" s="9">
        <v>-147</v>
      </c>
      <c r="G61" s="7"/>
      <c r="H61" s="9">
        <v>-105</v>
      </c>
      <c r="I61" s="7"/>
      <c r="J61" s="9">
        <v>-419</v>
      </c>
    </row>
    <row r="62" spans="1:10" ht="15.75">
      <c r="A62" s="7"/>
      <c r="B62" s="7"/>
      <c r="C62" s="7"/>
      <c r="D62" s="6"/>
      <c r="F62" s="8"/>
      <c r="G62" s="7"/>
      <c r="H62" s="6"/>
      <c r="I62" s="7"/>
      <c r="J62" s="8"/>
    </row>
    <row r="63" spans="1:10" ht="18.75" customHeight="1">
      <c r="A63" s="7"/>
      <c r="B63" s="39" t="s">
        <v>44</v>
      </c>
      <c r="C63" s="7" t="s">
        <v>45</v>
      </c>
      <c r="D63" s="9">
        <f>SUM(D59+D61)</f>
        <v>29067</v>
      </c>
      <c r="F63" s="9">
        <f>SUM(F59+F61)</f>
        <v>4812</v>
      </c>
      <c r="G63" s="7"/>
      <c r="H63" s="9">
        <f>SUM(H59+H61)</f>
        <v>67790</v>
      </c>
      <c r="I63" s="7"/>
      <c r="J63" s="9">
        <f>SUM(J59+J61)</f>
        <v>18931</v>
      </c>
    </row>
    <row r="64" spans="1:8" ht="15.75">
      <c r="A64" s="7"/>
      <c r="B64" s="7"/>
      <c r="C64" s="7" t="s">
        <v>122</v>
      </c>
      <c r="D64" s="9"/>
      <c r="H64" s="9"/>
    </row>
    <row r="65" spans="1:3" ht="15.75">
      <c r="A65" s="35"/>
      <c r="B65" s="7"/>
      <c r="C65" s="7"/>
    </row>
    <row r="66" spans="1:10" ht="15.75">
      <c r="A66" s="34"/>
      <c r="B66" s="39" t="s">
        <v>49</v>
      </c>
      <c r="C66" s="39" t="s">
        <v>50</v>
      </c>
      <c r="D66" s="27" t="s">
        <v>28</v>
      </c>
      <c r="F66" s="27" t="s">
        <v>28</v>
      </c>
      <c r="H66" s="27" t="s">
        <v>28</v>
      </c>
      <c r="J66" s="27" t="s">
        <v>28</v>
      </c>
    </row>
    <row r="67" spans="1:10" ht="15.75">
      <c r="A67" s="35"/>
      <c r="B67" s="39"/>
      <c r="C67" s="39" t="s">
        <v>51</v>
      </c>
      <c r="D67" s="23" t="s">
        <v>28</v>
      </c>
      <c r="F67" s="23" t="s">
        <v>28</v>
      </c>
      <c r="H67" s="23" t="s">
        <v>28</v>
      </c>
      <c r="J67" s="23" t="s">
        <v>28</v>
      </c>
    </row>
    <row r="68" spans="1:10" ht="15.75">
      <c r="A68" s="35"/>
      <c r="B68" s="39"/>
      <c r="C68" s="39" t="s">
        <v>106</v>
      </c>
      <c r="D68" s="23" t="s">
        <v>28</v>
      </c>
      <c r="F68" s="23" t="s">
        <v>28</v>
      </c>
      <c r="H68" s="23" t="s">
        <v>28</v>
      </c>
      <c r="J68" s="23" t="s">
        <v>28</v>
      </c>
    </row>
    <row r="69" spans="1:10" ht="15.75">
      <c r="A69" s="35"/>
      <c r="B69" s="7"/>
      <c r="C69" s="7" t="s">
        <v>105</v>
      </c>
      <c r="D69" s="18"/>
      <c r="F69" s="21"/>
      <c r="H69" s="18"/>
      <c r="J69" s="21"/>
    </row>
    <row r="70" spans="1:10" ht="15.75">
      <c r="A70" s="35"/>
      <c r="B70" s="7"/>
      <c r="C70" s="7"/>
      <c r="D70" s="19"/>
      <c r="F70" s="24"/>
      <c r="H70" s="19"/>
      <c r="J70" s="24"/>
    </row>
    <row r="71" spans="1:10" ht="15.75">
      <c r="A71" s="35"/>
      <c r="B71" s="7"/>
      <c r="C71" s="7"/>
      <c r="D71" s="30"/>
      <c r="F71" s="31"/>
      <c r="H71" s="30"/>
      <c r="J71" s="31"/>
    </row>
    <row r="72" spans="1:10" ht="15.75">
      <c r="A72" s="35"/>
      <c r="B72" s="39" t="s">
        <v>52</v>
      </c>
      <c r="C72" s="7" t="s">
        <v>102</v>
      </c>
      <c r="D72" s="9">
        <v>29067</v>
      </c>
      <c r="F72" s="9">
        <v>4812</v>
      </c>
      <c r="H72" s="9">
        <v>67790</v>
      </c>
      <c r="J72" s="9">
        <v>18931</v>
      </c>
    </row>
    <row r="73" spans="1:10" ht="15.75" customHeight="1">
      <c r="A73" s="35"/>
      <c r="B73" s="7"/>
      <c r="C73" s="7" t="s">
        <v>104</v>
      </c>
      <c r="F73" s="7"/>
      <c r="J73" s="7"/>
    </row>
    <row r="74" spans="1:10" ht="15.75" customHeight="1" thickBot="1">
      <c r="A74" s="35"/>
      <c r="B74" s="7"/>
      <c r="C74" s="7" t="s">
        <v>126</v>
      </c>
      <c r="D74" s="11"/>
      <c r="F74" s="12"/>
      <c r="H74" s="11"/>
      <c r="J74" s="12"/>
    </row>
    <row r="75" spans="1:10" ht="12.75" customHeight="1" thickTop="1">
      <c r="A75" s="35"/>
      <c r="B75" s="7"/>
      <c r="C75" s="7"/>
      <c r="D75" s="30"/>
      <c r="F75" s="31"/>
      <c r="H75" s="30"/>
      <c r="J75" s="31"/>
    </row>
    <row r="76" spans="1:10" ht="15.75">
      <c r="A76" s="34" t="s">
        <v>53</v>
      </c>
      <c r="B76" s="39" t="s">
        <v>5</v>
      </c>
      <c r="C76" s="7" t="s">
        <v>103</v>
      </c>
      <c r="F76" s="7"/>
      <c r="J76" s="7"/>
    </row>
    <row r="77" spans="1:10" ht="15.75" customHeight="1">
      <c r="A77" s="35"/>
      <c r="B77" s="7"/>
      <c r="C77" s="7" t="s">
        <v>108</v>
      </c>
      <c r="F77" s="7"/>
      <c r="J77" s="7"/>
    </row>
    <row r="78" spans="1:10" ht="15.75" customHeight="1">
      <c r="A78" s="35"/>
      <c r="B78" s="7"/>
      <c r="C78" s="7" t="s">
        <v>107</v>
      </c>
      <c r="F78" s="7"/>
      <c r="J78" s="7"/>
    </row>
    <row r="79" spans="1:10" ht="12.75" customHeight="1">
      <c r="A79" s="35"/>
      <c r="B79" s="7"/>
      <c r="C79" s="7"/>
      <c r="F79" s="7"/>
      <c r="J79" s="7"/>
    </row>
    <row r="80" spans="1:10" ht="15.75" customHeight="1">
      <c r="A80" s="35"/>
      <c r="B80" s="7"/>
      <c r="C80" s="39" t="s">
        <v>110</v>
      </c>
      <c r="D80" s="7">
        <v>9.6</v>
      </c>
      <c r="F80" s="13">
        <v>1.6</v>
      </c>
      <c r="H80" s="7">
        <v>22.6</v>
      </c>
      <c r="J80" s="13">
        <v>6.3</v>
      </c>
    </row>
    <row r="81" spans="1:10" ht="15.75" customHeight="1">
      <c r="A81" s="35"/>
      <c r="B81" s="7"/>
      <c r="C81" s="7" t="s">
        <v>109</v>
      </c>
      <c r="D81" s="7"/>
      <c r="F81" s="13"/>
      <c r="H81" s="7"/>
      <c r="J81" s="13"/>
    </row>
    <row r="82" spans="1:10" ht="15.75" customHeight="1">
      <c r="A82" s="35"/>
      <c r="B82" s="7"/>
      <c r="C82" s="7" t="s">
        <v>123</v>
      </c>
      <c r="D82" s="7"/>
      <c r="F82" s="13"/>
      <c r="H82" s="7"/>
      <c r="J82" s="13"/>
    </row>
    <row r="83" spans="1:10" ht="15.75" customHeight="1">
      <c r="A83" s="35"/>
      <c r="B83" s="7"/>
      <c r="C83" s="7" t="s">
        <v>111</v>
      </c>
      <c r="D83" s="7"/>
      <c r="F83" s="13"/>
      <c r="H83" s="7"/>
      <c r="J83" s="13"/>
    </row>
    <row r="84" spans="1:10" ht="15.75" customHeight="1">
      <c r="A84" s="35"/>
      <c r="B84" s="7"/>
      <c r="C84" s="7" t="s">
        <v>113</v>
      </c>
      <c r="D84" s="7"/>
      <c r="F84" s="13"/>
      <c r="H84" s="7"/>
      <c r="J84" s="13"/>
    </row>
    <row r="85" spans="1:10" ht="15.75" customHeight="1">
      <c r="A85" s="35"/>
      <c r="B85" s="7"/>
      <c r="C85" s="7" t="s">
        <v>112</v>
      </c>
      <c r="D85" s="5"/>
      <c r="F85" s="5"/>
      <c r="H85" s="5"/>
      <c r="J85" s="8"/>
    </row>
    <row r="86" spans="1:10" ht="15.75">
      <c r="A86" s="35"/>
      <c r="B86" s="7"/>
      <c r="C86" s="7"/>
      <c r="J86" s="7"/>
    </row>
    <row r="87" spans="1:10" ht="15.75" customHeight="1">
      <c r="A87" s="35"/>
      <c r="B87" s="7"/>
      <c r="C87" s="39" t="s">
        <v>124</v>
      </c>
      <c r="D87" s="7">
        <v>9.6</v>
      </c>
      <c r="F87" s="7">
        <v>1.6</v>
      </c>
      <c r="G87" s="7"/>
      <c r="H87" s="7">
        <v>22.4</v>
      </c>
      <c r="I87" s="7"/>
      <c r="J87" s="13">
        <v>6.3</v>
      </c>
    </row>
    <row r="88" spans="1:10" ht="15.75" customHeight="1">
      <c r="A88" s="35"/>
      <c r="B88" s="7"/>
      <c r="C88" s="7" t="s">
        <v>114</v>
      </c>
      <c r="D88" s="7"/>
      <c r="F88" s="7"/>
      <c r="G88" s="7"/>
      <c r="H88" s="7"/>
      <c r="I88" s="7"/>
      <c r="J88" s="13"/>
    </row>
    <row r="89" spans="1:10" ht="15.75" customHeight="1">
      <c r="A89" s="35"/>
      <c r="B89" s="7"/>
      <c r="C89" s="7" t="s">
        <v>125</v>
      </c>
      <c r="D89" s="7"/>
      <c r="F89" s="7"/>
      <c r="G89" s="7"/>
      <c r="H89" s="7"/>
      <c r="I89" s="7"/>
      <c r="J89" s="13"/>
    </row>
    <row r="90" spans="1:10" ht="15.75" customHeight="1">
      <c r="A90" s="35"/>
      <c r="B90" s="7"/>
      <c r="C90" s="7" t="s">
        <v>115</v>
      </c>
      <c r="D90" s="7"/>
      <c r="F90" s="7"/>
      <c r="G90" s="7"/>
      <c r="H90" s="7"/>
      <c r="I90" s="7"/>
      <c r="J90" s="13"/>
    </row>
    <row r="91" spans="1:10" ht="15.75" customHeight="1">
      <c r="A91" s="35"/>
      <c r="B91" s="7"/>
      <c r="C91" s="7" t="s">
        <v>116</v>
      </c>
      <c r="D91" s="7"/>
      <c r="F91" s="7"/>
      <c r="G91" s="7"/>
      <c r="H91" s="7"/>
      <c r="I91" s="7"/>
      <c r="J91" s="13"/>
    </row>
    <row r="92" spans="1:10" ht="15.75" customHeight="1">
      <c r="A92" s="35"/>
      <c r="B92" s="7"/>
      <c r="C92" s="7" t="s">
        <v>117</v>
      </c>
      <c r="D92" s="5"/>
      <c r="F92" s="8"/>
      <c r="G92" s="7"/>
      <c r="H92" s="8"/>
      <c r="I92" s="7"/>
      <c r="J92" s="8"/>
    </row>
    <row r="93" spans="1:10" ht="15.75">
      <c r="A93" s="35"/>
      <c r="B93" s="7"/>
      <c r="C93" s="7"/>
      <c r="F93" s="7"/>
      <c r="G93" s="7"/>
      <c r="H93" s="7"/>
      <c r="I93" s="7"/>
      <c r="J93" s="7"/>
    </row>
    <row r="94" spans="1:3" ht="15.75">
      <c r="A94" s="35"/>
      <c r="B94" s="7"/>
      <c r="C94" s="7"/>
    </row>
    <row r="95" spans="1:3" ht="15.75">
      <c r="A95" s="35"/>
      <c r="B95" s="7"/>
      <c r="C95" s="7"/>
    </row>
    <row r="96" spans="2:3" ht="9.75" customHeight="1">
      <c r="B96" s="7"/>
      <c r="C96" s="7"/>
    </row>
    <row r="98" ht="12.75">
      <c r="A98" s="38"/>
    </row>
    <row r="103" spans="1:11" ht="12.75">
      <c r="A103" s="53" t="s">
        <v>120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</row>
  </sheetData>
  <mergeCells count="2">
    <mergeCell ref="A51:K51"/>
    <mergeCell ref="A103:K103"/>
  </mergeCells>
  <printOptions horizontalCentered="1"/>
  <pageMargins left="0.55" right="0.25" top="2.06" bottom="0" header="0.5" footer="0"/>
  <pageSetup horizontalDpi="600" verticalDpi="600" orientation="portrait" paperSize="5" scale="89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="85" zoomScaleNormal="85" workbookViewId="0" topLeftCell="A46">
      <selection activeCell="D49" sqref="D49"/>
    </sheetView>
  </sheetViews>
  <sheetFormatPr defaultColWidth="9.00390625" defaultRowHeight="15.75"/>
  <cols>
    <col min="1" max="1" width="5.50390625" style="14" customWidth="1"/>
    <col min="2" max="3" width="3.875" style="14" customWidth="1"/>
    <col min="4" max="4" width="33.125" style="14" customWidth="1"/>
    <col min="5" max="5" width="15.75390625" style="14" customWidth="1"/>
    <col min="6" max="6" width="5.75390625" style="14" customWidth="1"/>
    <col min="7" max="7" width="17.75390625" style="14" customWidth="1"/>
    <col min="8" max="16384" width="9.00390625" style="14" customWidth="1"/>
  </cols>
  <sheetData>
    <row r="1" ht="18.75">
      <c r="A1" s="36" t="s">
        <v>54</v>
      </c>
    </row>
    <row r="3" spans="5:7" ht="15" customHeight="1">
      <c r="E3" s="50" t="s">
        <v>55</v>
      </c>
      <c r="F3" s="35"/>
      <c r="G3" s="50" t="s">
        <v>58</v>
      </c>
    </row>
    <row r="4" spans="5:7" ht="15">
      <c r="E4" s="50" t="s">
        <v>56</v>
      </c>
      <c r="F4" s="35"/>
      <c r="G4" s="50" t="s">
        <v>59</v>
      </c>
    </row>
    <row r="5" spans="5:7" ht="15">
      <c r="E5" s="50" t="s">
        <v>13</v>
      </c>
      <c r="F5" s="35"/>
      <c r="G5" s="50" t="s">
        <v>60</v>
      </c>
    </row>
    <row r="6" spans="5:7" ht="15">
      <c r="E6" s="50" t="s">
        <v>11</v>
      </c>
      <c r="F6" s="35"/>
      <c r="G6" s="50" t="s">
        <v>61</v>
      </c>
    </row>
    <row r="7" spans="5:7" ht="15">
      <c r="E7" s="51" t="s">
        <v>57</v>
      </c>
      <c r="F7" s="35"/>
      <c r="G7" s="52" t="s">
        <v>98</v>
      </c>
    </row>
    <row r="8" spans="5:7" ht="15">
      <c r="E8" s="52" t="s">
        <v>9</v>
      </c>
      <c r="F8" s="35"/>
      <c r="G8" s="50" t="s">
        <v>9</v>
      </c>
    </row>
    <row r="10" spans="1:7" s="42" customFormat="1" ht="16.5">
      <c r="A10" s="41" t="s">
        <v>62</v>
      </c>
      <c r="B10" s="42" t="s">
        <v>63</v>
      </c>
      <c r="E10" s="43">
        <v>14468</v>
      </c>
      <c r="G10" s="43">
        <v>16149</v>
      </c>
    </row>
    <row r="11" spans="1:7" s="42" customFormat="1" ht="16.5">
      <c r="A11" s="41" t="s">
        <v>64</v>
      </c>
      <c r="B11" s="42" t="s">
        <v>65</v>
      </c>
      <c r="E11" s="43">
        <v>401</v>
      </c>
      <c r="G11" s="43">
        <v>401</v>
      </c>
    </row>
    <row r="12" spans="1:7" s="42" customFormat="1" ht="16.5">
      <c r="A12" s="41" t="s">
        <v>66</v>
      </c>
      <c r="B12" s="42" t="s">
        <v>67</v>
      </c>
      <c r="E12" s="43">
        <v>4860</v>
      </c>
      <c r="G12" s="43">
        <v>4860</v>
      </c>
    </row>
    <row r="13" spans="1:7" s="42" customFormat="1" ht="16.5">
      <c r="A13" s="41" t="s">
        <v>68</v>
      </c>
      <c r="B13" s="42" t="s">
        <v>69</v>
      </c>
      <c r="E13" s="43">
        <v>241</v>
      </c>
      <c r="G13" s="43">
        <v>69</v>
      </c>
    </row>
    <row r="14" spans="5:7" s="42" customFormat="1" ht="16.5">
      <c r="E14" s="43"/>
      <c r="G14" s="43"/>
    </row>
    <row r="15" spans="1:7" s="42" customFormat="1" ht="16.5">
      <c r="A15" s="41" t="s">
        <v>70</v>
      </c>
      <c r="B15" s="42" t="s">
        <v>71</v>
      </c>
      <c r="E15" s="43"/>
      <c r="G15" s="43"/>
    </row>
    <row r="16" spans="3:7" s="42" customFormat="1" ht="21.75" customHeight="1">
      <c r="C16" s="42" t="s">
        <v>72</v>
      </c>
      <c r="E16" s="43">
        <v>303656</v>
      </c>
      <c r="G16" s="43">
        <v>270259</v>
      </c>
    </row>
    <row r="17" spans="3:7" s="42" customFormat="1" ht="16.5">
      <c r="C17" s="42" t="s">
        <v>99</v>
      </c>
      <c r="E17" s="43">
        <v>57473</v>
      </c>
      <c r="G17" s="43">
        <v>14252</v>
      </c>
    </row>
    <row r="18" spans="3:7" s="42" customFormat="1" ht="16.5">
      <c r="C18" s="42" t="s">
        <v>100</v>
      </c>
      <c r="E18" s="43">
        <v>17889</v>
      </c>
      <c r="G18" s="43">
        <v>15976</v>
      </c>
    </row>
    <row r="19" spans="3:7" s="42" customFormat="1" ht="16.5">
      <c r="C19" s="42" t="s">
        <v>73</v>
      </c>
      <c r="E19" s="43">
        <v>20552</v>
      </c>
      <c r="G19" s="43">
        <v>16659</v>
      </c>
    </row>
    <row r="20" spans="3:7" s="42" customFormat="1" ht="16.5">
      <c r="C20" s="42" t="s">
        <v>74</v>
      </c>
      <c r="E20" s="43">
        <v>510953</v>
      </c>
      <c r="G20" s="43">
        <v>418876</v>
      </c>
    </row>
    <row r="21" spans="3:7" s="42" customFormat="1" ht="16.5">
      <c r="C21" s="42" t="s">
        <v>75</v>
      </c>
      <c r="E21" s="43">
        <v>32650</v>
      </c>
      <c r="G21" s="43">
        <v>32221</v>
      </c>
    </row>
    <row r="22" spans="5:7" s="42" customFormat="1" ht="24" customHeight="1">
      <c r="E22" s="44">
        <f>SUM(E16:E21)</f>
        <v>943173</v>
      </c>
      <c r="G22" s="44">
        <f>SUM(G16:G21)</f>
        <v>768243</v>
      </c>
    </row>
    <row r="23" spans="1:7" s="42" customFormat="1" ht="16.5">
      <c r="A23" s="41" t="s">
        <v>76</v>
      </c>
      <c r="B23" s="42" t="s">
        <v>77</v>
      </c>
      <c r="E23" s="43"/>
      <c r="G23" s="43"/>
    </row>
    <row r="24" spans="3:7" s="42" customFormat="1" ht="21.75" customHeight="1">
      <c r="C24" s="42" t="s">
        <v>78</v>
      </c>
      <c r="E24" s="43">
        <v>229019</v>
      </c>
      <c r="G24" s="43">
        <v>118879</v>
      </c>
    </row>
    <row r="25" spans="3:7" s="42" customFormat="1" ht="16.5">
      <c r="C25" s="42" t="s">
        <v>79</v>
      </c>
      <c r="E25" s="43">
        <v>36460</v>
      </c>
      <c r="G25" s="43">
        <v>29304</v>
      </c>
    </row>
    <row r="26" spans="3:7" s="42" customFormat="1" ht="16.5">
      <c r="C26" s="42" t="s">
        <v>80</v>
      </c>
      <c r="E26" s="43">
        <v>95910</v>
      </c>
      <c r="G26" s="43">
        <v>78070</v>
      </c>
    </row>
    <row r="27" spans="3:7" s="42" customFormat="1" ht="16.5">
      <c r="C27" s="42" t="s">
        <v>81</v>
      </c>
      <c r="E27" s="43">
        <v>13464</v>
      </c>
      <c r="G27" s="43">
        <v>20683</v>
      </c>
    </row>
    <row r="28" spans="3:7" s="42" customFormat="1" ht="16.5">
      <c r="C28" s="42" t="s">
        <v>82</v>
      </c>
      <c r="E28" s="43">
        <v>501</v>
      </c>
      <c r="G28" s="43">
        <v>25920</v>
      </c>
    </row>
    <row r="29" spans="5:7" s="42" customFormat="1" ht="24" customHeight="1">
      <c r="E29" s="44">
        <f>SUM(E24:E28)</f>
        <v>375354</v>
      </c>
      <c r="G29" s="44">
        <f>SUM(G24:G28)</f>
        <v>272856</v>
      </c>
    </row>
    <row r="30" spans="5:7" s="42" customFormat="1" ht="8.25" customHeight="1">
      <c r="E30" s="43"/>
      <c r="G30" s="45"/>
    </row>
    <row r="31" spans="1:7" s="42" customFormat="1" ht="16.5">
      <c r="A31" s="41" t="s">
        <v>83</v>
      </c>
      <c r="B31" s="42" t="s">
        <v>84</v>
      </c>
      <c r="E31" s="43">
        <v>567819</v>
      </c>
      <c r="G31" s="43">
        <v>495387</v>
      </c>
    </row>
    <row r="32" spans="1:7" s="42" customFormat="1" ht="9" customHeight="1">
      <c r="A32" s="41"/>
      <c r="E32" s="46"/>
      <c r="G32" s="46"/>
    </row>
    <row r="33" spans="1:7" s="42" customFormat="1" ht="9" customHeight="1">
      <c r="A33" s="41"/>
      <c r="E33" s="43"/>
      <c r="G33" s="43"/>
    </row>
    <row r="34" spans="5:7" s="42" customFormat="1" ht="16.5">
      <c r="E34" s="43">
        <f>SUM(E10+E11+E12+E13+E31)</f>
        <v>587789</v>
      </c>
      <c r="G34" s="43">
        <f>SUM(G10+G11+G12+G13+G31)</f>
        <v>516866</v>
      </c>
    </row>
    <row r="35" spans="5:7" s="42" customFormat="1" ht="8.25" customHeight="1" thickBot="1">
      <c r="E35" s="47"/>
      <c r="G35" s="47"/>
    </row>
    <row r="36" spans="1:7" s="42" customFormat="1" ht="17.25" thickTop="1">
      <c r="A36" s="41"/>
      <c r="E36" s="43"/>
      <c r="G36" s="43"/>
    </row>
    <row r="37" spans="1:7" s="42" customFormat="1" ht="16.5" customHeight="1">
      <c r="A37" s="41" t="s">
        <v>85</v>
      </c>
      <c r="B37" s="42" t="s">
        <v>87</v>
      </c>
      <c r="E37" s="43">
        <v>301667</v>
      </c>
      <c r="G37" s="43">
        <v>300000</v>
      </c>
    </row>
    <row r="38" spans="2:7" s="42" customFormat="1" ht="16.5">
      <c r="B38" s="42" t="s">
        <v>88</v>
      </c>
      <c r="E38" s="43"/>
      <c r="G38" s="43"/>
    </row>
    <row r="39" spans="3:7" s="42" customFormat="1" ht="16.5">
      <c r="C39" s="42" t="s">
        <v>89</v>
      </c>
      <c r="E39" s="43">
        <v>54005</v>
      </c>
      <c r="G39" s="43">
        <v>52638</v>
      </c>
    </row>
    <row r="40" spans="3:7" s="42" customFormat="1" ht="16.5">
      <c r="C40" s="42" t="s">
        <v>90</v>
      </c>
      <c r="E40" s="43">
        <v>227245</v>
      </c>
      <c r="G40" s="43">
        <v>159461</v>
      </c>
    </row>
    <row r="41" spans="5:7" s="42" customFormat="1" ht="9" customHeight="1">
      <c r="E41" s="46"/>
      <c r="G41" s="46"/>
    </row>
    <row r="42" spans="2:7" s="42" customFormat="1" ht="18.75" customHeight="1">
      <c r="B42" s="42" t="s">
        <v>86</v>
      </c>
      <c r="E42" s="43">
        <f>SUM(E37:E40)</f>
        <v>582917</v>
      </c>
      <c r="G42" s="43">
        <f>SUM(G37:G40)</f>
        <v>512099</v>
      </c>
    </row>
    <row r="43" spans="5:7" s="42" customFormat="1" ht="16.5">
      <c r="E43" s="43"/>
      <c r="G43" s="43"/>
    </row>
    <row r="44" spans="1:7" s="42" customFormat="1" ht="16.5">
      <c r="A44" s="41" t="s">
        <v>91</v>
      </c>
      <c r="B44" s="42" t="s">
        <v>92</v>
      </c>
      <c r="E44" s="43">
        <v>1830</v>
      </c>
      <c r="G44" s="43">
        <v>1725</v>
      </c>
    </row>
    <row r="45" spans="1:7" s="42" customFormat="1" ht="16.5">
      <c r="A45" s="41" t="s">
        <v>93</v>
      </c>
      <c r="B45" s="42" t="s">
        <v>94</v>
      </c>
      <c r="E45" s="43">
        <v>1350</v>
      </c>
      <c r="G45" s="43">
        <v>1350</v>
      </c>
    </row>
    <row r="46" spans="1:7" s="42" customFormat="1" ht="16.5">
      <c r="A46" s="41" t="s">
        <v>95</v>
      </c>
      <c r="B46" s="42" t="s">
        <v>96</v>
      </c>
      <c r="E46" s="43">
        <v>1692</v>
      </c>
      <c r="G46" s="43">
        <v>1692</v>
      </c>
    </row>
    <row r="47" spans="5:7" s="42" customFormat="1" ht="23.25" customHeight="1" thickBot="1">
      <c r="E47" s="48">
        <f>SUM(E42+E44+E45+E46)</f>
        <v>587789</v>
      </c>
      <c r="G47" s="48">
        <f>SUM(G42+G44+G45+G46)</f>
        <v>516866</v>
      </c>
    </row>
    <row r="48" spans="5:7" s="42" customFormat="1" ht="8.25" customHeight="1" thickTop="1">
      <c r="E48" s="43"/>
      <c r="G48" s="43"/>
    </row>
    <row r="49" spans="1:7" s="42" customFormat="1" ht="16.5">
      <c r="A49" s="41" t="s">
        <v>97</v>
      </c>
      <c r="B49" s="42" t="s">
        <v>101</v>
      </c>
      <c r="E49" s="49">
        <v>193.2</v>
      </c>
      <c r="G49" s="49">
        <v>170.7</v>
      </c>
    </row>
    <row r="50" spans="5:7" s="42" customFormat="1" ht="9" customHeight="1">
      <c r="E50" s="46"/>
      <c r="G50" s="46"/>
    </row>
    <row r="51" spans="5:7" s="42" customFormat="1" ht="9" customHeight="1">
      <c r="E51" s="45"/>
      <c r="G51" s="45"/>
    </row>
    <row r="52" spans="5:7" s="42" customFormat="1" ht="6" customHeight="1">
      <c r="E52" s="45"/>
      <c r="G52" s="45"/>
    </row>
    <row r="53" spans="1:7" ht="9" customHeight="1">
      <c r="A53" s="15"/>
      <c r="B53" s="15"/>
      <c r="C53" s="15"/>
      <c r="D53" s="15"/>
      <c r="E53" s="16"/>
      <c r="G53" s="16"/>
    </row>
    <row r="54" spans="1:7" ht="23.25" customHeight="1">
      <c r="A54" s="54" t="s">
        <v>128</v>
      </c>
      <c r="B54" s="54"/>
      <c r="C54" s="54"/>
      <c r="D54" s="54"/>
      <c r="E54" s="54"/>
      <c r="F54" s="54"/>
      <c r="G54" s="54"/>
    </row>
    <row r="55" spans="1:4" ht="15">
      <c r="A55" s="37"/>
      <c r="B55" s="37"/>
      <c r="C55" s="37"/>
      <c r="D55" s="37"/>
    </row>
    <row r="56" spans="1:4" ht="15">
      <c r="A56" s="37"/>
      <c r="B56" s="37"/>
      <c r="C56" s="37"/>
      <c r="D56" s="37"/>
    </row>
  </sheetData>
  <mergeCells count="1">
    <mergeCell ref="A54:G54"/>
  </mergeCells>
  <printOptions horizontalCentered="1"/>
  <pageMargins left="0.85" right="0.75" top="1.58" bottom="0.04" header="0.5" footer="0"/>
  <pageSetup horizontalDpi="600" verticalDpi="600" orientation="portrait" paperSize="5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 &amp; N Kenanga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&amp; N Kenanga Bhd</dc:creator>
  <cp:keywords/>
  <dc:description/>
  <cp:lastModifiedBy>K &amp; N Kenanga Bhd</cp:lastModifiedBy>
  <cp:lastPrinted>1999-11-18T07:14:55Z</cp:lastPrinted>
  <dcterms:created xsi:type="dcterms:W3CDTF">1999-10-04T03:32:43Z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